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manal" state="visible" r:id="rId4"/>
    <sheet sheetId="2" name="Mensual" state="visible" r:id="rId5"/>
  </sheets>
  <calcPr calcId="171027"/>
</workbook>
</file>

<file path=xl/sharedStrings.xml><?xml version="1.0" encoding="utf-8"?>
<sst xmlns="http://schemas.openxmlformats.org/spreadsheetml/2006/main" count="52" uniqueCount="46">
  <si>
    <t>AppTiempo · Programación de turnos — Semanal</t>
  </si>
  <si>
    <t>Escribe M (mañana), T (tarde), N (noche) o D (descanso) en cada casilla.</t>
  </si>
  <si>
    <t>Empleado</t>
  </si>
  <si>
    <t>Lun</t>
  </si>
  <si>
    <t>Mar</t>
  </si>
  <si>
    <t>Mié</t>
  </si>
  <si>
    <t>Jue</t>
  </si>
  <si>
    <t>Vie</t>
  </si>
  <si>
    <t>Sáb</t>
  </si>
  <si>
    <t>Dom</t>
  </si>
  <si>
    <t>Horas/semana</t>
  </si>
  <si>
    <t>Tope legal: 42 horas por semana (Ley 2101). Una fila que pase de ahí necesita acuerdo de jornada o se paga como extra.</t>
  </si>
  <si>
    <t>apptiempo.co — Control de asistencia y turnos para empresas en Colombia</t>
  </si>
  <si>
    <t>Tarifas vigentes al 2026-09-22 · jornada 42 h/semana · divisor mensual 210</t>
  </si>
  <si>
    <t>AppTiempo · Programación de turnos — Mensual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</si>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</sst>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6621A4"/>
      <sz val="14"/>
    </font>
    <font>
      <color rgb="FF475569"/>
      <sz val="10"/>
    </font>
    <font>
      <b/>
    </font>
    <font>
      <i/>
      <color rgb="FF475569"/>
      <sz val="9"/>
    </font>
    <font>
      <i/>
      <color rgb="FF64748B"/>
      <sz val="9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FormatPr defaultRowHeight="15" outlineLevelRow="0" outlineLevelCol="0" x14ac:dyDescent="55"/>
  <cols>
    <col min="1" max="1" width="26" customWidth="1"/>
    <col min="2" max="8" width="7" customWidth="1"/>
    <col min="9" max="9" width="13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9" s="3" customForma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9:9" x14ac:dyDescent="0.25">
      <c r="I5">
        <f>(COUNTIF(B5:H5,"M")+COUNTIF(B5:H5,"T")+COUNTIF(B5:H5,"N"))*8</f>
      </c>
    </row>
    <row r="6" spans="9:9" x14ac:dyDescent="0.25">
      <c r="I6">
        <f>(COUNTIF(B6:H6,"M")+COUNTIF(B6:H6,"T")+COUNTIF(B6:H6,"N"))*8</f>
      </c>
    </row>
    <row r="7" spans="9:9" x14ac:dyDescent="0.25">
      <c r="I7">
        <f>(COUNTIF(B7:H7,"M")+COUNTIF(B7:H7,"T")+COUNTIF(B7:H7,"N"))*8</f>
      </c>
    </row>
    <row r="8" spans="9:9" x14ac:dyDescent="0.25">
      <c r="I8">
        <f>(COUNTIF(B8:H8,"M")+COUNTIF(B8:H8,"T")+COUNTIF(B8:H8,"N"))*8</f>
      </c>
    </row>
    <row r="9" spans="9:9" x14ac:dyDescent="0.25">
      <c r="I9">
        <f>(COUNTIF(B9:H9,"M")+COUNTIF(B9:H9,"T")+COUNTIF(B9:H9,"N"))*8</f>
      </c>
    </row>
    <row r="10" spans="9:9" x14ac:dyDescent="0.25">
      <c r="I10">
        <f>(COUNTIF(B10:H10,"M")+COUNTIF(B10:H10,"T")+COUNTIF(B10:H10,"N"))*8</f>
      </c>
    </row>
    <row r="11" spans="9:9" x14ac:dyDescent="0.25">
      <c r="I11">
        <f>(COUNTIF(B11:H11,"M")+COUNTIF(B11:H11,"T")+COUNTIF(B11:H11,"N"))*8</f>
      </c>
    </row>
    <row r="12" spans="9:9" x14ac:dyDescent="0.25">
      <c r="I12">
        <f>(COUNTIF(B12:H12,"M")+COUNTIF(B12:H12,"T")+COUNTIF(B12:H12,"N"))*8</f>
      </c>
    </row>
    <row r="13" spans="9:9" x14ac:dyDescent="0.25">
      <c r="I13">
        <f>(COUNTIF(B13:H13,"M")+COUNTIF(B13:H13,"T")+COUNTIF(B13:H13,"N"))*8</f>
      </c>
    </row>
    <row r="14" spans="9:9" x14ac:dyDescent="0.25">
      <c r="I14">
        <f>(COUNTIF(B14:H14,"M")+COUNTIF(B14:H14,"T")+COUNTIF(B14:H14,"N"))*8</f>
      </c>
    </row>
    <row r="15" spans="9:9" x14ac:dyDescent="0.25">
      <c r="I15">
        <f>(COUNTIF(B15:H15,"M")+COUNTIF(B15:H15,"T")+COUNTIF(B15:H15,"N"))*8</f>
      </c>
    </row>
    <row r="16" spans="9:9" x14ac:dyDescent="0.25">
      <c r="I16">
        <f>(COUNTIF(B16:H16,"M")+COUNTIF(B16:H16,"T")+COUNTIF(B16:H16,"N"))*8</f>
      </c>
    </row>
    <row r="17" spans="9:9" x14ac:dyDescent="0.25">
      <c r="I17">
        <f>(COUNTIF(B17:H17,"M")+COUNTIF(B17:H17,"T")+COUNTIF(B17:H17,"N"))*8</f>
      </c>
    </row>
    <row r="18" spans="9:9" x14ac:dyDescent="0.25">
      <c r="I18">
        <f>(COUNTIF(B18:H18,"M")+COUNTIF(B18:H18,"T")+COUNTIF(B18:H18,"N"))*8</f>
      </c>
    </row>
    <row r="19" spans="9:9" x14ac:dyDescent="0.25">
      <c r="I19">
        <f>(COUNTIF(B19:H19,"M")+COUNTIF(B19:H19,"T")+COUNTIF(B19:H19,"N"))*8</f>
      </c>
    </row>
    <row r="20" spans="9:9" x14ac:dyDescent="0.25">
      <c r="I20">
        <f>(COUNTIF(B20:H20,"M")+COUNTIF(B20:H20,"T")+COUNTIF(B20:H20,"N"))*8</f>
      </c>
    </row>
    <row r="21" spans="9:9" x14ac:dyDescent="0.25">
      <c r="I21">
        <f>(COUNTIF(B21:H21,"M")+COUNTIF(B21:H21,"T")+COUNTIF(B21:H21,"N"))*8</f>
      </c>
    </row>
    <row r="22" spans="9:9" x14ac:dyDescent="0.25">
      <c r="I22">
        <f>(COUNTIF(B22:H22,"M")+COUNTIF(B22:H22,"T")+COUNTIF(B22:H22,"N"))*8</f>
      </c>
    </row>
    <row r="23" spans="9:9" x14ac:dyDescent="0.25">
      <c r="I23">
        <f>(COUNTIF(B23:H23,"M")+COUNTIF(B23:H23,"T")+COUNTIF(B23:H23,"N"))*8</f>
      </c>
    </row>
    <row r="24" spans="9:9" x14ac:dyDescent="0.25">
      <c r="I24">
        <f>(COUNTIF(B24:H24,"M")+COUNTIF(B24:H24,"T")+COUNTIF(B24:H24,"N"))*8</f>
      </c>
    </row>
    <row r="26" spans="1:1" s="4" customFormat="1" x14ac:dyDescent="0.25">
      <c r="A26" s="4" t="s">
        <v>11</v>
      </c>
    </row>
    <row r="28" spans="1:1" s="5" customFormat="1" x14ac:dyDescent="0.25">
      <c r="A28" s="5" t="s">
        <v>12</v>
      </c>
    </row>
    <row r="29" spans="1:1" s="5" customFormat="1" x14ac:dyDescent="0.25">
      <c r="A29" s="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9"/>
  <sheetFormatPr defaultRowHeight="15" outlineLevelRow="0" outlineLevelCol="0" x14ac:dyDescent="55"/>
  <cols>
    <col min="1" max="1" width="26" customWidth="1"/>
    <col min="2" max="32" width="7" customWidth="1"/>
    <col min="33" max="33" width="13" customWidth="1"/>
  </cols>
  <sheetData>
    <row r="1" spans="1:1" s="1" customFormat="1" x14ac:dyDescent="0.25">
      <c r="A1" s="1" t="s">
        <v>14</v>
      </c>
    </row>
    <row r="2" spans="1:1" s="2" customFormat="1" x14ac:dyDescent="0.25">
      <c r="A2" s="2" t="s">
        <v>1</v>
      </c>
    </row>
    <row r="4" spans="1:33" s="3" customFormat="1" x14ac:dyDescent="0.25">
      <c r="A4" s="3" t="s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  <c r="H4" s="3" t="s">
        <v>21</v>
      </c>
      <c r="I4" s="3" t="s">
        <v>22</v>
      </c>
      <c r="J4" s="3" t="s">
        <v>23</v>
      </c>
      <c r="K4" s="3" t="s">
        <v>24</v>
      </c>
      <c r="L4" s="3" t="s">
        <v>25</v>
      </c>
      <c r="M4" s="3" t="s">
        <v>26</v>
      </c>
      <c r="N4" s="3" t="s">
        <v>27</v>
      </c>
      <c r="O4" s="3" t="s">
        <v>28</v>
      </c>
      <c r="P4" s="3" t="s">
        <v>29</v>
      </c>
      <c r="Q4" s="3" t="s">
        <v>30</v>
      </c>
      <c r="R4" s="3" t="s">
        <v>31</v>
      </c>
      <c r="S4" s="3" t="s">
        <v>32</v>
      </c>
      <c r="T4" s="3" t="s">
        <v>33</v>
      </c>
      <c r="U4" s="3" t="s">
        <v>34</v>
      </c>
      <c r="V4" s="3" t="s">
        <v>35</v>
      </c>
      <c r="W4" s="3" t="s">
        <v>36</v>
      </c>
      <c r="X4" s="3" t="s">
        <v>37</v>
      </c>
      <c r="Y4" s="3" t="s">
        <v>38</v>
      </c>
      <c r="Z4" s="3" t="s">
        <v>39</v>
      </c>
      <c r="AA4" s="3" t="s">
        <v>40</v>
      </c>
      <c r="AB4" s="3" t="s">
        <v>41</v>
      </c>
      <c r="AC4" s="3" t="s">
        <v>42</v>
      </c>
      <c r="AD4" s="3" t="s">
        <v>43</v>
      </c>
      <c r="AE4" s="3" t="s">
        <v>44</v>
      </c>
      <c r="AF4" s="3" t="s">
        <v>45</v>
      </c>
      <c r="AG4" s="3" t="s">
        <v>10</v>
      </c>
    </row>
    <row r="5" spans="33:33" x14ac:dyDescent="0.25">
      <c r="AG5">
        <f>(COUNTIF(B5:`5,"M")+COUNTIF(B5:`5,"T")+COUNTIF(B5:`5,"N"))*8</f>
      </c>
    </row>
    <row r="6" spans="33:33" x14ac:dyDescent="0.25">
      <c r="AG6">
        <f>(COUNTIF(B6:`6,"M")+COUNTIF(B6:`6,"T")+COUNTIF(B6:`6,"N"))*8</f>
      </c>
    </row>
    <row r="7" spans="33:33" x14ac:dyDescent="0.25">
      <c r="AG7">
        <f>(COUNTIF(B7:`7,"M")+COUNTIF(B7:`7,"T")+COUNTIF(B7:`7,"N"))*8</f>
      </c>
    </row>
    <row r="8" spans="33:33" x14ac:dyDescent="0.25">
      <c r="AG8">
        <f>(COUNTIF(B8:`8,"M")+COUNTIF(B8:`8,"T")+COUNTIF(B8:`8,"N"))*8</f>
      </c>
    </row>
    <row r="9" spans="33:33" x14ac:dyDescent="0.25">
      <c r="AG9">
        <f>(COUNTIF(B9:`9,"M")+COUNTIF(B9:`9,"T")+COUNTIF(B9:`9,"N"))*8</f>
      </c>
    </row>
    <row r="10" spans="33:33" x14ac:dyDescent="0.25">
      <c r="AG10">
        <f>(COUNTIF(B10:`10,"M")+COUNTIF(B10:`10,"T")+COUNTIF(B10:`10,"N"))*8</f>
      </c>
    </row>
    <row r="11" spans="33:33" x14ac:dyDescent="0.25">
      <c r="AG11">
        <f>(COUNTIF(B11:`11,"M")+COUNTIF(B11:`11,"T")+COUNTIF(B11:`11,"N"))*8</f>
      </c>
    </row>
    <row r="12" spans="33:33" x14ac:dyDescent="0.25">
      <c r="AG12">
        <f>(COUNTIF(B12:`12,"M")+COUNTIF(B12:`12,"T")+COUNTIF(B12:`12,"N"))*8</f>
      </c>
    </row>
    <row r="13" spans="33:33" x14ac:dyDescent="0.25">
      <c r="AG13">
        <f>(COUNTIF(B13:`13,"M")+COUNTIF(B13:`13,"T")+COUNTIF(B13:`13,"N"))*8</f>
      </c>
    </row>
    <row r="14" spans="33:33" x14ac:dyDescent="0.25">
      <c r="AG14">
        <f>(COUNTIF(B14:`14,"M")+COUNTIF(B14:`14,"T")+COUNTIF(B14:`14,"N"))*8</f>
      </c>
    </row>
    <row r="15" spans="33:33" x14ac:dyDescent="0.25">
      <c r="AG15">
        <f>(COUNTIF(B15:`15,"M")+COUNTIF(B15:`15,"T")+COUNTIF(B15:`15,"N"))*8</f>
      </c>
    </row>
    <row r="16" spans="33:33" x14ac:dyDescent="0.25">
      <c r="AG16">
        <f>(COUNTIF(B16:`16,"M")+COUNTIF(B16:`16,"T")+COUNTIF(B16:`16,"N"))*8</f>
      </c>
    </row>
    <row r="17" spans="33:33" x14ac:dyDescent="0.25">
      <c r="AG17">
        <f>(COUNTIF(B17:`17,"M")+COUNTIF(B17:`17,"T")+COUNTIF(B17:`17,"N"))*8</f>
      </c>
    </row>
    <row r="18" spans="33:33" x14ac:dyDescent="0.25">
      <c r="AG18">
        <f>(COUNTIF(B18:`18,"M")+COUNTIF(B18:`18,"T")+COUNTIF(B18:`18,"N"))*8</f>
      </c>
    </row>
    <row r="19" spans="33:33" x14ac:dyDescent="0.25">
      <c r="AG19">
        <f>(COUNTIF(B19:`19,"M")+COUNTIF(B19:`19,"T")+COUNTIF(B19:`19,"N"))*8</f>
      </c>
    </row>
    <row r="20" spans="33:33" x14ac:dyDescent="0.25">
      <c r="AG20">
        <f>(COUNTIF(B20:`20,"M")+COUNTIF(B20:`20,"T")+COUNTIF(B20:`20,"N"))*8</f>
      </c>
    </row>
    <row r="21" spans="33:33" x14ac:dyDescent="0.25">
      <c r="AG21">
        <f>(COUNTIF(B21:`21,"M")+COUNTIF(B21:`21,"T")+COUNTIF(B21:`21,"N"))*8</f>
      </c>
    </row>
    <row r="22" spans="33:33" x14ac:dyDescent="0.25">
      <c r="AG22">
        <f>(COUNTIF(B22:`22,"M")+COUNTIF(B22:`22,"T")+COUNTIF(B22:`22,"N"))*8</f>
      </c>
    </row>
    <row r="23" spans="33:33" x14ac:dyDescent="0.25">
      <c r="AG23">
        <f>(COUNTIF(B23:`23,"M")+COUNTIF(B23:`23,"T")+COUNTIF(B23:`23,"N"))*8</f>
      </c>
    </row>
    <row r="24" spans="33:33" x14ac:dyDescent="0.25">
      <c r="AG24">
        <f>(COUNTIF(B24:`24,"M")+COUNTIF(B24:`24,"T")+COUNTIF(B24:`24,"N"))*8</f>
      </c>
    </row>
    <row r="26" spans="1:1" s="4" customFormat="1" x14ac:dyDescent="0.25">
      <c r="A26" s="4" t="s">
        <v>11</v>
      </c>
    </row>
    <row r="28" spans="1:1" s="5" customFormat="1" x14ac:dyDescent="0.25">
      <c r="A28" s="5" t="s">
        <v>12</v>
      </c>
    </row>
    <row r="29" spans="1:1" s="5" customFormat="1" x14ac:dyDescent="0.25">
      <c r="A29" s="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Semanal</vt:lpstr>
      <vt:lpstr>Mensual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AppTiempo</dc:creator>
  <dc:title/>
  <dc:subject/>
  <dc:description/>
  <cp:keywords/>
  <cp:category/>
  <cp:lastModifiedBy>Unknown</cp:lastModifiedBy>
  <dcterms:created xsi:type="dcterms:W3CDTF">2026-09-22T15:31:06Z</dcterms:created>
  <dcterms:modified xsi:type="dcterms:W3CDTF">2026-09-22T15:31:06Z</dcterms:modified>
</cp:coreProperties>
</file>